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xr:revisionPtr revIDLastSave="0" documentId="13_ncr:1_{EF7E421F-DA72-4718-AD6E-9CA281D26D7D}" xr6:coauthVersionLast="37" xr6:coauthVersionMax="37" xr10:uidLastSave="{00000000-0000-0000-0000-000000000000}"/>
  <bookViews>
    <workbookView xWindow="0" yWindow="0" windowWidth="19180" windowHeight="6780" xr2:uid="{00000000-000D-0000-FFFF-FFFF00000000}"/>
  </bookViews>
  <sheets>
    <sheet name="SAŽETAK OPĆEG DIJELA" sheetId="1" r:id="rId1"/>
    <sheet name="List1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B13" i="1"/>
  <c r="C14" i="1" l="1"/>
  <c r="D14" i="1"/>
  <c r="E14" i="1"/>
  <c r="B14" i="1"/>
  <c r="C13" i="1"/>
  <c r="D13" i="1"/>
  <c r="E13" i="1"/>
  <c r="G11" i="1"/>
  <c r="G8" i="1"/>
  <c r="F8" i="1"/>
  <c r="C10" i="1"/>
  <c r="D10" i="1"/>
  <c r="E10" i="1"/>
  <c r="B10" i="1"/>
</calcChain>
</file>

<file path=xl/sharedStrings.xml><?xml version="1.0" encoding="utf-8"?>
<sst xmlns="http://schemas.openxmlformats.org/spreadsheetml/2006/main" count="50" uniqueCount="36">
  <si>
    <t>A. RAČUN PRIHODA I RASHODA</t>
  </si>
  <si>
    <t>Oznaka</t>
  </si>
  <si>
    <t>Izvorni plan (2.)</t>
  </si>
  <si>
    <t>Tekući plan (3.)</t>
  </si>
  <si>
    <t>Indeks 4./1. (5.)</t>
  </si>
  <si>
    <t>Indeks 4./3. (6.)</t>
  </si>
  <si>
    <t>B. RAČUN FINANCIRANJA</t>
  </si>
  <si>
    <r>
      <rPr>
        <b/>
        <sz val="10"/>
        <color rgb="FF000000"/>
        <rFont val="Verdana"/>
        <family val="2"/>
        <charset val="238"/>
      </rPr>
      <t>8</t>
    </r>
    <r>
      <rPr>
        <sz val="10"/>
        <color rgb="FF000000"/>
        <rFont val="Verdana"/>
        <family val="2"/>
        <charset val="238"/>
      </rPr>
      <t xml:space="preserve"> Primici od financijske imovine</t>
    </r>
  </si>
  <si>
    <r>
      <rPr>
        <b/>
        <sz val="10"/>
        <color theme="1"/>
        <rFont val="Verdana"/>
        <family val="2"/>
        <charset val="238"/>
      </rPr>
      <t>5</t>
    </r>
    <r>
      <rPr>
        <sz val="10"/>
        <color theme="1"/>
        <rFont val="Verdana"/>
        <family val="2"/>
        <charset val="238"/>
      </rPr>
      <t xml:space="preserve"> Izdaci za financ.im. i otplate zajmova</t>
    </r>
  </si>
  <si>
    <t>B. RAČUN PRIHODA I PRIMITAKA</t>
  </si>
  <si>
    <r>
      <rPr>
        <b/>
        <sz val="10"/>
        <color rgb="FF000000"/>
        <rFont val="Arial"/>
        <family val="2"/>
        <charset val="238"/>
      </rPr>
      <t>6</t>
    </r>
    <r>
      <rPr>
        <sz val="10"/>
        <color rgb="FF000000"/>
        <rFont val="Arial"/>
        <family val="2"/>
        <charset val="238"/>
      </rPr>
      <t xml:space="preserve"> Prihodi poslovanja</t>
    </r>
  </si>
  <si>
    <r>
      <rPr>
        <b/>
        <sz val="10"/>
        <color rgb="FF000000"/>
        <rFont val="Arial"/>
        <family val="2"/>
        <charset val="238"/>
      </rPr>
      <t>7</t>
    </r>
    <r>
      <rPr>
        <sz val="10"/>
        <color rgb="FF000000"/>
        <rFont val="Arial"/>
        <family val="2"/>
        <charset val="238"/>
      </rPr>
      <t xml:space="preserve"> Prihodi od prodaje nefinancijske imovine</t>
    </r>
  </si>
  <si>
    <r>
      <rPr>
        <b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 xml:space="preserve"> Rashodi poslovanja</t>
    </r>
  </si>
  <si>
    <t>4 Rashodi za nefinancijsku imovinu</t>
  </si>
  <si>
    <r>
      <t xml:space="preserve">             </t>
    </r>
    <r>
      <rPr>
        <b/>
        <sz val="16"/>
        <color indexed="8"/>
        <rFont val="Times New Roman"/>
        <family val="1"/>
        <charset val="238"/>
      </rPr>
      <t>SAŽETAK RAČUNA PRIHODA I RASHODA I RAČUNA FINANCIRANJA</t>
    </r>
  </si>
  <si>
    <t>OPĆI DIO</t>
  </si>
  <si>
    <t>D. PRIJENOS SREDSTAVA U SLIJEDEĆE RAZDOBLJE</t>
  </si>
  <si>
    <t>UKUPNO PRIHODI</t>
  </si>
  <si>
    <t>UKUPNO RASHODI</t>
  </si>
  <si>
    <t xml:space="preserve">C. PRENESENA SREDSTVA IZ PRETHODNE GODINE </t>
  </si>
  <si>
    <t>RAZLIKA:  PRIMICI/IZDACI = NETO (B)</t>
  </si>
  <si>
    <t>RAZLIKA:  VIŠAK/MANJAK (A)</t>
  </si>
  <si>
    <t>Preneseni MANJAK  iz prethodne godine</t>
  </si>
  <si>
    <t>Prenesena raspoloživa sredstva iz prethodne godine: VIŠAK</t>
  </si>
  <si>
    <t xml:space="preserve">D. VIŠAK/MANJAK PRIHODA RASPOLOŽIV U SLIJEDEĆEM RAZDOBLJU </t>
  </si>
  <si>
    <t>VIŠAK prihoda raspoloživ u slijedećem razdoblju</t>
  </si>
  <si>
    <t xml:space="preserve">MANJAK prihoda </t>
  </si>
  <si>
    <t>VIŠAK/MANJAK (A) +/- NETO (B)+ PRENESENA SREDSTVA (C) = D</t>
  </si>
  <si>
    <t>PRENESENA SREDSTVA   (C)  VIŠAK/MANJAK  IZ PRED. GODINE</t>
  </si>
  <si>
    <t>Ostvarenje          (4.)</t>
  </si>
  <si>
    <t>Ostvarenje  prethodne   godine        (1.)</t>
  </si>
  <si>
    <t xml:space="preserve">GODIŠNJI  IZVJEŠTAJ O IZVRŠENJU FINANCIJSKOG PLANA 2024. GODINE                                               OSNOVNA ŠKOLA </t>
  </si>
  <si>
    <t>Ostvarenje preth. 2023. godine.             (1)</t>
  </si>
  <si>
    <t>Ostvarenje 2024.  godine        (4.)</t>
  </si>
  <si>
    <t>Ostvarenje prethodne  2023. godine (1)</t>
  </si>
  <si>
    <t>Ostvarenje 2024. godine        (4.)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</si>
</sst>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_k_n;[Red]#,##0.00\ _k_n"/>
    <numFmt numFmtId="165" formatCode="#,##0.00;[Red]#,##0.00"/>
  </numFmts>
  <fonts count="26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6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 indent="1"/>
    </xf>
    <xf numFmtId="0" fontId="6" fillId="0" borderId="0" xfId="0" applyFont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center"/>
    </xf>
    <xf numFmtId="0" fontId="13" fillId="0" borderId="0" xfId="0" applyFont="1" applyFill="1"/>
    <xf numFmtId="0" fontId="15" fillId="3" borderId="0" xfId="0" applyFont="1" applyFill="1"/>
    <xf numFmtId="0" fontId="16" fillId="0" borderId="0" xfId="0" applyFont="1"/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12" fillId="0" borderId="2" xfId="0" applyFont="1" applyBorder="1" applyAlignment="1">
      <alignment horizontal="center" vertical="center" wrapText="1" indent="1"/>
    </xf>
    <xf numFmtId="0" fontId="6" fillId="2" borderId="0" xfId="0" applyFont="1" applyFill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wrapText="1" indent="1"/>
    </xf>
    <xf numFmtId="4" fontId="21" fillId="3" borderId="4" xfId="0" applyNumberFormat="1" applyFont="1" applyFill="1" applyBorder="1" applyAlignment="1">
      <alignment horizontal="right" wrapText="1"/>
    </xf>
    <xf numFmtId="0" fontId="21" fillId="3" borderId="7" xfId="0" applyFont="1" applyFill="1" applyBorder="1" applyAlignment="1">
      <alignment wrapText="1"/>
    </xf>
    <xf numFmtId="0" fontId="1" fillId="0" borderId="0" xfId="0" applyFont="1" applyAlignment="1">
      <alignment horizontal="left" vertical="center"/>
    </xf>
    <xf numFmtId="4" fontId="20" fillId="0" borderId="2" xfId="2" applyNumberFormat="1" applyFont="1" applyBorder="1" applyAlignment="1">
      <alignment horizontal="right" wrapText="1"/>
    </xf>
    <xf numFmtId="4" fontId="20" fillId="0" borderId="2" xfId="0" applyNumberFormat="1" applyFont="1" applyBorder="1" applyAlignment="1">
      <alignment horizontal="right" wrapText="1"/>
    </xf>
    <xf numFmtId="4" fontId="21" fillId="0" borderId="2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left" vertical="center" wrapText="1"/>
    </xf>
    <xf numFmtId="4" fontId="21" fillId="0" borderId="9" xfId="0" applyNumberFormat="1" applyFont="1" applyFill="1" applyBorder="1" applyAlignment="1">
      <alignment horizontal="right"/>
    </xf>
    <xf numFmtId="165" fontId="20" fillId="2" borderId="4" xfId="3" applyNumberFormat="1" applyFont="1" applyFill="1" applyBorder="1" applyAlignment="1">
      <alignment wrapText="1"/>
    </xf>
    <xf numFmtId="0" fontId="1" fillId="0" borderId="15" xfId="0" applyFont="1" applyFill="1" applyBorder="1" applyAlignment="1">
      <alignment horizontal="left" indent="1"/>
    </xf>
    <xf numFmtId="0" fontId="21" fillId="3" borderId="5" xfId="0" applyFont="1" applyFill="1" applyBorder="1" applyAlignment="1">
      <alignment wrapText="1"/>
    </xf>
    <xf numFmtId="4" fontId="21" fillId="3" borderId="3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left"/>
    </xf>
    <xf numFmtId="0" fontId="14" fillId="6" borderId="5" xfId="0" applyFont="1" applyFill="1" applyBorder="1" applyAlignment="1">
      <alignment horizontal="left" vertical="center" wrapText="1"/>
    </xf>
    <xf numFmtId="0" fontId="16" fillId="0" borderId="0" xfId="0" applyFont="1" applyAlignment="1"/>
    <xf numFmtId="0" fontId="8" fillId="5" borderId="14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 indent="1"/>
    </xf>
    <xf numFmtId="0" fontId="5" fillId="5" borderId="2" xfId="0" applyFont="1" applyFill="1" applyBorder="1" applyAlignment="1">
      <alignment horizontal="center" vertical="center" wrapText="1" indent="1"/>
    </xf>
    <xf numFmtId="0" fontId="14" fillId="5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left" vertical="center" wrapText="1" indent="1"/>
    </xf>
    <xf numFmtId="0" fontId="7" fillId="8" borderId="3" xfId="0" applyFont="1" applyFill="1" applyBorder="1" applyAlignment="1">
      <alignment horizontal="left" wrapText="1" indent="1"/>
    </xf>
    <xf numFmtId="0" fontId="6" fillId="8" borderId="6" xfId="0" applyFont="1" applyFill="1" applyBorder="1" applyAlignment="1">
      <alignment horizontal="left" wrapText="1" indent="1"/>
    </xf>
    <xf numFmtId="0" fontId="8" fillId="0" borderId="5" xfId="0" applyFont="1" applyFill="1" applyBorder="1" applyAlignment="1">
      <alignment horizontal="left" vertical="center" wrapText="1"/>
    </xf>
    <xf numFmtId="164" fontId="20" fillId="0" borderId="3" xfId="3" applyNumberFormat="1" applyFont="1" applyFill="1" applyBorder="1" applyAlignment="1">
      <alignment wrapText="1"/>
    </xf>
    <xf numFmtId="164" fontId="20" fillId="0" borderId="6" xfId="3" applyNumberFormat="1" applyFont="1" applyFill="1" applyBorder="1" applyAlignment="1">
      <alignment wrapText="1"/>
    </xf>
    <xf numFmtId="165" fontId="20" fillId="2" borderId="13" xfId="3" applyNumberFormat="1" applyFont="1" applyFill="1" applyBorder="1" applyAlignment="1">
      <alignment wrapText="1"/>
    </xf>
    <xf numFmtId="0" fontId="24" fillId="8" borderId="14" xfId="0" applyFont="1" applyFill="1" applyBorder="1" applyAlignment="1">
      <alignment horizontal="left" vertical="center" wrapText="1"/>
    </xf>
    <xf numFmtId="165" fontId="24" fillId="8" borderId="17" xfId="3" applyNumberFormat="1" applyFont="1" applyFill="1" applyBorder="1" applyAlignment="1">
      <alignment wrapText="1"/>
    </xf>
    <xf numFmtId="165" fontId="24" fillId="8" borderId="18" xfId="3" applyNumberFormat="1" applyFont="1" applyFill="1" applyBorder="1" applyAlignment="1">
      <alignment wrapText="1"/>
    </xf>
    <xf numFmtId="0" fontId="24" fillId="7" borderId="7" xfId="0" applyFont="1" applyFill="1" applyBorder="1" applyAlignment="1">
      <alignment horizontal="left" wrapText="1" indent="1"/>
    </xf>
    <xf numFmtId="165" fontId="24" fillId="7" borderId="4" xfId="3" applyNumberFormat="1" applyFont="1" applyFill="1" applyBorder="1" applyAlignment="1">
      <alignment wrapText="1"/>
    </xf>
    <xf numFmtId="165" fontId="24" fillId="7" borderId="13" xfId="3" applyNumberFormat="1" applyFont="1" applyFill="1" applyBorder="1" applyAlignment="1">
      <alignment wrapText="1"/>
    </xf>
    <xf numFmtId="4" fontId="25" fillId="5" borderId="2" xfId="0" applyNumberFormat="1" applyFont="1" applyFill="1" applyBorder="1" applyAlignment="1">
      <alignment horizontal="right"/>
    </xf>
    <xf numFmtId="4" fontId="25" fillId="6" borderId="3" xfId="0" applyNumberFormat="1" applyFont="1" applyFill="1" applyBorder="1" applyAlignment="1">
      <alignment horizontal="right" wrapText="1"/>
    </xf>
    <xf numFmtId="4" fontId="25" fillId="5" borderId="2" xfId="0" applyNumberFormat="1" applyFont="1" applyFill="1" applyBorder="1" applyAlignment="1">
      <alignment horizontal="right" wrapText="1"/>
    </xf>
    <xf numFmtId="0" fontId="4" fillId="0" borderId="0" xfId="1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4" borderId="0" xfId="1" applyNumberFormat="1" applyFont="1" applyFill="1" applyBorder="1" applyAlignment="1" applyProtection="1">
      <alignment horizontal="center" vertical="center"/>
    </xf>
    <xf numFmtId="0" fontId="4" fillId="0" borderId="10" xfId="1" applyNumberFormat="1" applyFont="1" applyFill="1" applyBorder="1" applyAlignment="1" applyProtection="1">
      <alignment horizontal="center"/>
    </xf>
    <xf numFmtId="0" fontId="4" fillId="0" borderId="11" xfId="1" applyNumberFormat="1" applyFont="1" applyFill="1" applyBorder="1" applyAlignment="1" applyProtection="1">
      <alignment horizontal="center"/>
    </xf>
    <xf numFmtId="0" fontId="4" fillId="0" borderId="12" xfId="1" applyNumberFormat="1" applyFont="1" applyFill="1" applyBorder="1" applyAlignment="1" applyProtection="1">
      <alignment horizontal="center"/>
    </xf>
    <xf numFmtId="0" fontId="4" fillId="0" borderId="9" xfId="1" applyNumberFormat="1" applyFont="1" applyFill="1" applyBorder="1" applyAlignment="1" applyProtection="1">
      <alignment horizont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4" fontId="23" fillId="2" borderId="16" xfId="0" applyNumberFormat="1" applyFont="1" applyFill="1" applyBorder="1" applyAlignment="1">
      <alignment horizontal="center"/>
    </xf>
  </cellXfs>
  <cellStyles count="4">
    <cellStyle name="Normalno" xfId="0" builtinId="0"/>
    <cellStyle name="Obično_bilanca" xfId="1" xr:uid="{00000000-0005-0000-0000-000001000000}"/>
    <cellStyle name="Valuta" xfId="3" builtinId="4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showGridLines="0" tabSelected="1" topLeftCell="A17" zoomScale="80" zoomScaleNormal="80" workbookViewId="0">
      <selection activeCell="M13" sqref="M13:M14"/>
    </sheetView>
  </sheetViews>
  <sheetFormatPr defaultColWidth="9.1796875" defaultRowHeight="11.5" x14ac:dyDescent="0.25"/>
  <cols>
    <col min="1" max="1" width="38.453125" style="1" customWidth="1"/>
    <col min="2" max="2" width="16.81640625" style="1" customWidth="1"/>
    <col min="3" max="3" width="17.453125" style="1" customWidth="1"/>
    <col min="4" max="5" width="17.1796875" style="1" customWidth="1"/>
    <col min="6" max="6" width="12" style="1" customWidth="1"/>
    <col min="7" max="7" width="11.81640625" style="1" customWidth="1"/>
    <col min="8" max="12" width="9.1796875" style="1"/>
    <col min="13" max="13" width="13.7265625" style="1" bestFit="1" customWidth="1"/>
    <col min="14" max="16384" width="9.1796875" style="1"/>
  </cols>
  <sheetData>
    <row r="1" spans="1:7" ht="71.5" customHeight="1" thickBot="1" x14ac:dyDescent="0.3">
      <c r="A1" s="56" t="s">
        <v>31</v>
      </c>
      <c r="B1" s="56"/>
      <c r="C1" s="56"/>
      <c r="D1" s="56"/>
      <c r="E1" s="56"/>
      <c r="F1" s="56"/>
      <c r="G1" s="56"/>
    </row>
    <row r="2" spans="1:7" ht="54" customHeight="1" x14ac:dyDescent="0.25">
      <c r="A2" s="2"/>
      <c r="B2" s="2"/>
      <c r="C2" s="2" t="s">
        <v>15</v>
      </c>
      <c r="D2" s="2"/>
      <c r="E2" s="2"/>
      <c r="F2" s="2"/>
      <c r="G2" s="2"/>
    </row>
    <row r="3" spans="1:7" s="22" customFormat="1" ht="33" customHeight="1" x14ac:dyDescent="0.35">
      <c r="A3" s="57" t="s">
        <v>14</v>
      </c>
      <c r="B3" s="57"/>
      <c r="C3" s="57"/>
      <c r="D3" s="57"/>
      <c r="E3" s="57"/>
      <c r="F3" s="57"/>
      <c r="G3" s="57"/>
    </row>
    <row r="4" spans="1:7" ht="12" hidden="1" customHeight="1" x14ac:dyDescent="0.25">
      <c r="A4" s="3"/>
      <c r="B4" s="3"/>
      <c r="C4" s="3"/>
      <c r="D4" s="3"/>
      <c r="E4" s="3"/>
      <c r="F4" s="3"/>
      <c r="G4" s="3"/>
    </row>
    <row r="5" spans="1:7" ht="41.15" customHeight="1" x14ac:dyDescent="0.35">
      <c r="A5" s="58" t="s">
        <v>0</v>
      </c>
      <c r="B5" s="59"/>
      <c r="C5" s="59"/>
      <c r="D5" s="59"/>
      <c r="E5" s="59"/>
      <c r="F5" s="59"/>
      <c r="G5" s="60"/>
    </row>
    <row r="6" spans="1:7" s="5" customFormat="1" ht="51.65" customHeight="1" x14ac:dyDescent="0.25">
      <c r="A6" s="4" t="s">
        <v>1</v>
      </c>
      <c r="B6" s="15" t="s">
        <v>32</v>
      </c>
      <c r="C6" s="15" t="s">
        <v>2</v>
      </c>
      <c r="D6" s="15" t="s">
        <v>3</v>
      </c>
      <c r="E6" s="15" t="s">
        <v>33</v>
      </c>
      <c r="F6" s="15" t="s">
        <v>4</v>
      </c>
      <c r="G6" s="15" t="s">
        <v>5</v>
      </c>
    </row>
    <row r="7" spans="1:7" s="6" customFormat="1" ht="17.25" customHeight="1" x14ac:dyDescent="0.25">
      <c r="A7" s="39" t="s">
        <v>0</v>
      </c>
      <c r="B7" s="40"/>
      <c r="C7" s="40"/>
      <c r="D7" s="40"/>
      <c r="E7" s="40"/>
      <c r="F7" s="40"/>
      <c r="G7" s="41"/>
    </row>
    <row r="8" spans="1:7" s="6" customFormat="1" ht="18" customHeight="1" x14ac:dyDescent="0.3">
      <c r="A8" s="19" t="s">
        <v>10</v>
      </c>
      <c r="B8" s="28">
        <v>1523426.06</v>
      </c>
      <c r="C8" s="28">
        <v>1657771.67</v>
      </c>
      <c r="D8" s="28">
        <v>1657771.67</v>
      </c>
      <c r="E8" s="28">
        <v>1918508.29</v>
      </c>
      <c r="F8" s="28">
        <f>+(E8/B8)*100</f>
        <v>125.93379753527387</v>
      </c>
      <c r="G8" s="45">
        <f>+(E8/D8)*100</f>
        <v>115.72813824234312</v>
      </c>
    </row>
    <row r="9" spans="1:7" s="6" customFormat="1" ht="18" customHeight="1" x14ac:dyDescent="0.3">
      <c r="A9" s="19" t="s">
        <v>11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45">
        <v>0</v>
      </c>
    </row>
    <row r="10" spans="1:7" s="6" customFormat="1" ht="18" customHeight="1" x14ac:dyDescent="0.35">
      <c r="A10" s="49" t="s">
        <v>17</v>
      </c>
      <c r="B10" s="50">
        <f>SUM(B8:B9)</f>
        <v>1523426.06</v>
      </c>
      <c r="C10" s="50">
        <f t="shared" ref="C10:E10" si="0">SUM(C8:C9)</f>
        <v>1657771.67</v>
      </c>
      <c r="D10" s="50">
        <f t="shared" si="0"/>
        <v>1657771.67</v>
      </c>
      <c r="E10" s="50">
        <f t="shared" si="0"/>
        <v>1918508.29</v>
      </c>
      <c r="F10" s="50">
        <v>125.93</v>
      </c>
      <c r="G10" s="51">
        <v>115.73</v>
      </c>
    </row>
    <row r="11" spans="1:7" s="6" customFormat="1" ht="18" customHeight="1" x14ac:dyDescent="0.3">
      <c r="A11" s="19" t="s">
        <v>12</v>
      </c>
      <c r="B11" s="28">
        <v>1432025.06</v>
      </c>
      <c r="C11" s="28">
        <v>1425939.52</v>
      </c>
      <c r="D11" s="28">
        <v>1425939.52</v>
      </c>
      <c r="E11" s="28">
        <v>1689107.75</v>
      </c>
      <c r="F11" s="28">
        <f>+(E11/B11)*100</f>
        <v>117.9523876488586</v>
      </c>
      <c r="G11" s="45">
        <f>+(E11/D11)*100</f>
        <v>118.45577784392987</v>
      </c>
    </row>
    <row r="12" spans="1:7" s="6" customFormat="1" ht="18" customHeight="1" x14ac:dyDescent="0.3">
      <c r="A12" s="19" t="s">
        <v>13</v>
      </c>
      <c r="B12" s="28">
        <v>90070.1</v>
      </c>
      <c r="C12" s="28">
        <v>254010.87</v>
      </c>
      <c r="D12" s="28">
        <v>254010.87</v>
      </c>
      <c r="E12" s="28">
        <v>230874.33</v>
      </c>
      <c r="F12" s="28">
        <f>+(E12/B12)*100</f>
        <v>256.32738278296569</v>
      </c>
      <c r="G12" s="45">
        <v>90.89</v>
      </c>
    </row>
    <row r="13" spans="1:7" s="6" customFormat="1" ht="18" customHeight="1" x14ac:dyDescent="0.35">
      <c r="A13" s="49" t="s">
        <v>18</v>
      </c>
      <c r="B13" s="50">
        <f>SUM(B11:B12)</f>
        <v>1522095.1600000001</v>
      </c>
      <c r="C13" s="50">
        <f t="shared" ref="C13:E13" si="1">SUM(C11:C12)</f>
        <v>1679950.3900000001</v>
      </c>
      <c r="D13" s="50">
        <f t="shared" si="1"/>
        <v>1679950.3900000001</v>
      </c>
      <c r="E13" s="50">
        <f t="shared" si="1"/>
        <v>1919982.08</v>
      </c>
      <c r="F13" s="50">
        <v>126.14</v>
      </c>
      <c r="G13" s="51">
        <v>114.29</v>
      </c>
    </row>
    <row r="14" spans="1:7" s="16" customFormat="1" ht="27" customHeight="1" x14ac:dyDescent="0.35">
      <c r="A14" s="46" t="s">
        <v>21</v>
      </c>
      <c r="B14" s="47">
        <f>+B10-B13</f>
        <v>1330.8999999999069</v>
      </c>
      <c r="C14" s="47">
        <f t="shared" ref="C14:E14" si="2">+C10-C13</f>
        <v>-22178.720000000205</v>
      </c>
      <c r="D14" s="47">
        <f t="shared" si="2"/>
        <v>-22178.720000000205</v>
      </c>
      <c r="E14" s="47">
        <f t="shared" si="2"/>
        <v>-1473.7900000000373</v>
      </c>
      <c r="F14" s="47">
        <v>14</v>
      </c>
      <c r="G14" s="48">
        <v>7</v>
      </c>
    </row>
    <row r="15" spans="1:7" s="16" customFormat="1" ht="0.75" customHeight="1" x14ac:dyDescent="0.3">
      <c r="A15" s="42"/>
      <c r="B15" s="43"/>
      <c r="C15" s="43"/>
      <c r="D15" s="43"/>
      <c r="E15" s="43"/>
      <c r="F15" s="43"/>
      <c r="G15" s="44"/>
    </row>
    <row r="17" spans="1:7" s="7" customFormat="1" x14ac:dyDescent="0.25"/>
    <row r="18" spans="1:7" s="7" customFormat="1" ht="26.5" customHeight="1" x14ac:dyDescent="0.25">
      <c r="A18" s="62" t="s">
        <v>6</v>
      </c>
      <c r="B18" s="62"/>
      <c r="C18" s="62"/>
      <c r="D18" s="62"/>
      <c r="E18" s="62"/>
      <c r="F18" s="62"/>
      <c r="G18" s="62"/>
    </row>
    <row r="19" spans="1:7" s="7" customFormat="1" ht="48" customHeight="1" x14ac:dyDescent="0.25">
      <c r="A19" s="4" t="s">
        <v>1</v>
      </c>
      <c r="B19" s="15" t="s">
        <v>34</v>
      </c>
      <c r="C19" s="15" t="s">
        <v>2</v>
      </c>
      <c r="D19" s="15" t="s">
        <v>3</v>
      </c>
      <c r="E19" s="15" t="s">
        <v>35</v>
      </c>
      <c r="F19" s="15" t="s">
        <v>4</v>
      </c>
      <c r="G19" s="15" t="s">
        <v>5</v>
      </c>
    </row>
    <row r="20" spans="1:7" s="7" customFormat="1" ht="15.75" customHeight="1" x14ac:dyDescent="0.25">
      <c r="A20" s="36" t="s">
        <v>9</v>
      </c>
      <c r="B20" s="37"/>
      <c r="C20" s="37"/>
      <c r="D20" s="37"/>
      <c r="E20" s="37"/>
      <c r="F20" s="37"/>
      <c r="G20" s="37"/>
    </row>
    <row r="21" spans="1:7" s="7" customFormat="1" ht="14.25" customHeight="1" x14ac:dyDescent="0.3">
      <c r="A21" s="17" t="s">
        <v>7</v>
      </c>
      <c r="B21" s="23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s="8" customFormat="1" ht="15" customHeight="1" x14ac:dyDescent="0.3">
      <c r="A22" s="18" t="s">
        <v>8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s="8" customFormat="1" ht="20.25" customHeight="1" x14ac:dyDescent="0.35">
      <c r="A23" s="35" t="s">
        <v>20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7" s="8" customFormat="1" ht="0.75" customHeight="1" x14ac:dyDescent="0.3">
      <c r="A24" s="26"/>
      <c r="B24" s="27"/>
      <c r="C24" s="27"/>
      <c r="D24" s="27"/>
      <c r="E24" s="27"/>
      <c r="F24" s="27"/>
      <c r="G24" s="27"/>
    </row>
    <row r="25" spans="1:7" s="8" customFormat="1" ht="20.149999999999999" hidden="1" customHeight="1" x14ac:dyDescent="0.3">
      <c r="A25" s="26"/>
      <c r="B25" s="27"/>
      <c r="C25" s="27"/>
      <c r="D25" s="27"/>
      <c r="E25" s="27"/>
      <c r="F25" s="27"/>
      <c r="G25" s="27"/>
    </row>
    <row r="26" spans="1:7" s="7" customFormat="1" ht="52" customHeight="1" x14ac:dyDescent="0.35">
      <c r="A26" s="61" t="s">
        <v>19</v>
      </c>
      <c r="B26" s="61"/>
      <c r="C26" s="61"/>
      <c r="D26" s="61"/>
      <c r="E26" s="61"/>
      <c r="F26" s="61"/>
      <c r="G26" s="61"/>
    </row>
    <row r="27" spans="1:7" s="9" customFormat="1" ht="47.5" customHeight="1" x14ac:dyDescent="0.35">
      <c r="A27" s="4"/>
      <c r="B27" s="15" t="s">
        <v>30</v>
      </c>
      <c r="C27" s="15" t="s">
        <v>2</v>
      </c>
      <c r="D27" s="15" t="s">
        <v>3</v>
      </c>
      <c r="E27" s="15" t="s">
        <v>29</v>
      </c>
      <c r="F27" s="15" t="s">
        <v>4</v>
      </c>
      <c r="G27" s="15" t="s">
        <v>5</v>
      </c>
    </row>
    <row r="28" spans="1:7" s="9" customFormat="1" ht="32.15" customHeight="1" x14ac:dyDescent="0.35">
      <c r="A28" s="33" t="s">
        <v>28</v>
      </c>
      <c r="B28" s="53">
        <v>22178.720000000001</v>
      </c>
      <c r="C28" s="53"/>
      <c r="D28" s="53"/>
      <c r="E28" s="53">
        <v>20705.93</v>
      </c>
      <c r="F28" s="53">
        <v>93</v>
      </c>
      <c r="G28" s="53">
        <v>93</v>
      </c>
    </row>
    <row r="29" spans="1:7" s="10" customFormat="1" ht="31.5" customHeight="1" x14ac:dyDescent="0.35">
      <c r="A29" s="21" t="s">
        <v>23</v>
      </c>
      <c r="B29" s="20">
        <v>22178.720000000001</v>
      </c>
      <c r="C29" s="20"/>
      <c r="D29" s="20"/>
      <c r="E29" s="20">
        <v>20705.93</v>
      </c>
      <c r="F29" s="20">
        <v>93</v>
      </c>
      <c r="G29" s="20">
        <v>93</v>
      </c>
    </row>
    <row r="30" spans="1:7" s="11" customFormat="1" ht="28" customHeight="1" x14ac:dyDescent="0.3">
      <c r="A30" s="21" t="s">
        <v>22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s="34" customFormat="1" ht="52.5" customHeight="1" x14ac:dyDescent="0.35">
      <c r="A31" s="63" t="s">
        <v>24</v>
      </c>
      <c r="B31" s="63"/>
      <c r="C31" s="63"/>
      <c r="D31" s="63"/>
      <c r="E31" s="63"/>
      <c r="F31" s="63"/>
      <c r="G31" s="63"/>
    </row>
    <row r="32" spans="1:7" ht="20.25" hidden="1" customHeight="1" x14ac:dyDescent="0.25"/>
    <row r="33" spans="1:7" ht="0.75" customHeight="1" x14ac:dyDescent="0.25"/>
    <row r="34" spans="1:7" ht="48.65" customHeight="1" x14ac:dyDescent="0.25">
      <c r="A34" s="4" t="s">
        <v>1</v>
      </c>
      <c r="B34" s="15" t="s">
        <v>34</v>
      </c>
      <c r="C34" s="15"/>
      <c r="D34" s="15"/>
      <c r="E34" s="15" t="s">
        <v>33</v>
      </c>
      <c r="F34" s="15" t="s">
        <v>4</v>
      </c>
      <c r="G34" s="15"/>
    </row>
    <row r="35" spans="1:7" s="32" customFormat="1" ht="0.65" customHeight="1" x14ac:dyDescent="0.35">
      <c r="A35" s="55" t="s">
        <v>16</v>
      </c>
      <c r="B35" s="55"/>
      <c r="C35" s="55"/>
      <c r="D35" s="55"/>
      <c r="E35" s="55"/>
      <c r="F35" s="55"/>
      <c r="G35" s="55"/>
    </row>
    <row r="36" spans="1:7" s="7" customFormat="1" ht="0.75" hidden="1" customHeight="1" x14ac:dyDescent="0.25">
      <c r="A36" s="29"/>
      <c r="B36" s="29"/>
      <c r="C36" s="29"/>
      <c r="D36" s="29"/>
      <c r="E36" s="29"/>
      <c r="F36" s="29"/>
      <c r="G36" s="29"/>
    </row>
    <row r="37" spans="1:7" s="9" customFormat="1" ht="40" customHeight="1" x14ac:dyDescent="0.35">
      <c r="A37" s="38" t="s">
        <v>27</v>
      </c>
      <c r="B37" s="54">
        <v>0</v>
      </c>
      <c r="C37" s="54"/>
      <c r="D37" s="54"/>
      <c r="E37" s="54">
        <v>0</v>
      </c>
      <c r="F37" s="54">
        <v>0</v>
      </c>
      <c r="G37" s="54"/>
    </row>
    <row r="38" spans="1:7" s="10" customFormat="1" ht="37" customHeight="1" x14ac:dyDescent="0.35">
      <c r="A38" s="30" t="s">
        <v>25</v>
      </c>
      <c r="B38" s="31">
        <v>22178.720000000001</v>
      </c>
      <c r="C38" s="31"/>
      <c r="D38" s="31"/>
      <c r="E38" s="31">
        <v>20708.93</v>
      </c>
      <c r="F38" s="31">
        <v>0</v>
      </c>
      <c r="G38" s="31"/>
    </row>
    <row r="39" spans="1:7" s="11" customFormat="1" ht="39" customHeight="1" x14ac:dyDescent="0.3">
      <c r="A39" s="21" t="s">
        <v>26</v>
      </c>
      <c r="B39" s="31">
        <v>0</v>
      </c>
      <c r="C39" s="31"/>
      <c r="D39" s="31"/>
      <c r="E39" s="20">
        <v>0</v>
      </c>
      <c r="F39" s="20">
        <v>0</v>
      </c>
      <c r="G39" s="31"/>
    </row>
    <row r="41" spans="1:7" ht="12.5" x14ac:dyDescent="0.25">
      <c r="A41" s="12"/>
    </row>
    <row r="42" spans="1:7" x14ac:dyDescent="0.25">
      <c r="E42" s="13"/>
    </row>
    <row r="44" spans="1:7" ht="13.5" x14ac:dyDescent="0.3">
      <c r="E44" s="14"/>
    </row>
  </sheetData>
  <mergeCells count="7">
    <mergeCell ref="A35:G35"/>
    <mergeCell ref="A1:G1"/>
    <mergeCell ref="A3:G3"/>
    <mergeCell ref="A5:G5"/>
    <mergeCell ref="A26:G26"/>
    <mergeCell ref="A18:G18"/>
    <mergeCell ref="A31:G31"/>
  </mergeCells>
  <printOptions horizontalCentered="1"/>
  <pageMargins left="0" right="0" top="0" bottom="0" header="0" footer="0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SAŽETAK OPĆEG DIJELA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</cp:lastModifiedBy>
  <cp:lastPrinted>2024-03-20T21:46:58Z</cp:lastPrinted>
  <dcterms:created xsi:type="dcterms:W3CDTF">2022-07-19T20:33:42Z</dcterms:created>
  <dcterms:modified xsi:type="dcterms:W3CDTF">2025-03-27T13:52:32Z</dcterms:modified>
</cp:coreProperties>
</file>